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orav1\Desktop\Rok 2024\Knihovna nové světla\zasilka-PA7A7TF2AYFYVCJS\"/>
    </mc:Choice>
  </mc:AlternateContent>
  <bookViews>
    <workbookView xWindow="-105" yWindow="-105" windowWidth="51420" windowHeight="13905"/>
  </bookViews>
  <sheets>
    <sheet name="Rozpočet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3" l="1"/>
  <c r="G13" i="3" s="1"/>
  <c r="E14" i="3"/>
  <c r="G14" i="3" s="1"/>
  <c r="H14" i="3" s="1"/>
  <c r="I14" i="3" s="1"/>
  <c r="E15" i="3"/>
  <c r="G15" i="3" s="1"/>
  <c r="E16" i="3"/>
  <c r="G16" i="3" s="1"/>
  <c r="H16" i="3" s="1"/>
  <c r="E17" i="3"/>
  <c r="G17" i="3" s="1"/>
  <c r="H17" i="3" s="1"/>
  <c r="I17" i="3" s="1"/>
  <c r="E18" i="3"/>
  <c r="G18" i="3" s="1"/>
  <c r="H18" i="3" s="1"/>
  <c r="I18" i="3" s="1"/>
  <c r="E22" i="3"/>
  <c r="G22" i="3" s="1"/>
  <c r="H22" i="3" s="1"/>
  <c r="I22" i="3" s="1"/>
  <c r="E21" i="3"/>
  <c r="E20" i="3"/>
  <c r="G20" i="3" s="1"/>
  <c r="H20" i="3" s="1"/>
  <c r="I20" i="3" s="1"/>
  <c r="G21" i="3"/>
  <c r="H21" i="3" s="1"/>
  <c r="I21" i="3" s="1"/>
  <c r="G24" i="3"/>
  <c r="H24" i="3" s="1"/>
  <c r="G25" i="3"/>
  <c r="H25" i="3" s="1"/>
  <c r="I25" i="3" s="1"/>
  <c r="G26" i="3"/>
  <c r="E3" i="3"/>
  <c r="G3" i="3" s="1"/>
  <c r="H3" i="3" s="1"/>
  <c r="E4" i="3"/>
  <c r="G4" i="3" s="1"/>
  <c r="H4" i="3" s="1"/>
  <c r="E5" i="3"/>
  <c r="G5" i="3" s="1"/>
  <c r="H5" i="3" s="1"/>
  <c r="I5" i="3" s="1"/>
  <c r="E6" i="3"/>
  <c r="G6" i="3" s="1"/>
  <c r="E7" i="3"/>
  <c r="G7" i="3" s="1"/>
  <c r="H7" i="3" s="1"/>
  <c r="I7" i="3" s="1"/>
  <c r="E8" i="3"/>
  <c r="G8" i="3" s="1"/>
  <c r="H8" i="3" s="1"/>
  <c r="E9" i="3"/>
  <c r="G9" i="3" s="1"/>
  <c r="E10" i="3"/>
  <c r="G10" i="3" s="1"/>
  <c r="H10" i="3" s="1"/>
  <c r="I10" i="3" s="1"/>
  <c r="E2" i="3"/>
  <c r="G2" i="3" s="1"/>
  <c r="H2" i="3" s="1"/>
  <c r="I2" i="3" s="1"/>
  <c r="H15" i="3" l="1"/>
  <c r="I15" i="3" s="1"/>
  <c r="H13" i="3"/>
  <c r="I13" i="3" s="1"/>
  <c r="I16" i="3"/>
  <c r="I24" i="3"/>
  <c r="H9" i="3"/>
  <c r="I9" i="3" s="1"/>
  <c r="H6" i="3"/>
  <c r="I6" i="3" s="1"/>
  <c r="I4" i="3"/>
  <c r="I8" i="3"/>
  <c r="H26" i="3"/>
  <c r="I26" i="3" s="1"/>
  <c r="I3" i="3"/>
  <c r="G28" i="3"/>
  <c r="H28" i="3" l="1"/>
  <c r="I28" i="3" s="1"/>
</calcChain>
</file>

<file path=xl/sharedStrings.xml><?xml version="1.0" encoding="utf-8"?>
<sst xmlns="http://schemas.openxmlformats.org/spreadsheetml/2006/main" count="30" uniqueCount="30">
  <si>
    <t>LSM příslušenství pro L spojení</t>
  </si>
  <si>
    <t>LSM lankový závěs s rozetou (sada 2 ks)</t>
  </si>
  <si>
    <t>LSM příslušenství pro přímé propojení</t>
  </si>
  <si>
    <t>Řídící bezdrátový člen do svítidla; miniaturní provedení; napájení 230V AC ze svítidla; výstup DALI s kapacitou 5 DALI-2 driverů; komunikační standard Mesh BLE</t>
  </si>
  <si>
    <t>LSM 32-50, přepínání 32W/40W/50W, 3000/4000/5000 K, 3840-6400 lm, Ra90, microprisma, barva stříbrná</t>
  </si>
  <si>
    <t>LSM 24-40 přepínání 24W/30W40W, 3000/4000/5000 K, 2880 - 4800 lm, Ra90, microprisma, tělo svítidla z hliníkového profilu, barva stříbrná</t>
  </si>
  <si>
    <t>Čidlo pohybu (PIR) a osvětlenosti; montáž zapuštěná nebo přisazená (s příslušenstvím); napájení 230V AC; indikační LED dioda; komunikační standard Mesh BLE</t>
  </si>
  <si>
    <t>přízemí/ks</t>
  </si>
  <si>
    <t>LSM 24-40 přepínání 24W/30W40W, 3000/4000/5000 K, 2880 - 4800 lm, Ra90, microprisma, tělo svítidla z hliníkového profilu, barva stříbrná DALI</t>
  </si>
  <si>
    <t>LSM 32-50, přepínání 32W/40W/50W, 3000/4000/5000 K, 3840-6400 lm, Ra90, microprisma, barva stříbrná DALI</t>
  </si>
  <si>
    <t>Celkem ks</t>
  </si>
  <si>
    <t>1NP/ks</t>
  </si>
  <si>
    <t>2.NP/ks</t>
  </si>
  <si>
    <t>bez DPH/ks</t>
  </si>
  <si>
    <t>Celkem bez DPH</t>
  </si>
  <si>
    <t>2NP - naprogramování WIRELESS systému</t>
  </si>
  <si>
    <t>1NP - naprogramování WIRELESS systému</t>
  </si>
  <si>
    <t>Přízemí - naprogramování WIRELESS systému</t>
  </si>
  <si>
    <t>DPH</t>
  </si>
  <si>
    <t>Celkem s DPH</t>
  </si>
  <si>
    <t>Cena montáže včetně drobného montážního materialu</t>
  </si>
  <si>
    <t>CELKEM</t>
  </si>
  <si>
    <t xml:space="preserve">ABB přístroj spínače 1 (1So) strojek bezšroubový  </t>
  </si>
  <si>
    <t xml:space="preserve">Tango rámecek 1-násobný bílá    </t>
  </si>
  <si>
    <t xml:space="preserve">Tango kryt spínače jednoduchý bílá       </t>
  </si>
  <si>
    <t>Výměna stávajících vypínačů za nové</t>
  </si>
  <si>
    <t>ABB přístroj spínače 6 (6So) střídavý bezšroubový</t>
  </si>
  <si>
    <t>ABB přístroj spínače 5 strojek sériový bezšroubový</t>
  </si>
  <si>
    <t>Tango kryt spínače dělený bílá</t>
  </si>
  <si>
    <t>ROZPOČET SVÍTIDLA KNIHOVNA KOLÍN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</si>
</sst>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/>
    <xf numFmtId="0" fontId="3" fillId="0" borderId="1" xfId="0" applyFont="1" applyBorder="1"/>
    <xf numFmtId="164" fontId="0" fillId="0" borderId="1" xfId="0" applyNumberFormat="1" applyBorder="1"/>
    <xf numFmtId="0" fontId="3" fillId="0" borderId="1" xfId="0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4" fillId="0" borderId="1" xfId="0" applyFont="1" applyBorder="1"/>
    <xf numFmtId="0" fontId="0" fillId="0" borderId="2" xfId="0" applyBorder="1"/>
    <xf numFmtId="0" fontId="5" fillId="0" borderId="0" xfId="0" applyFont="1"/>
    <xf numFmtId="164" fontId="0" fillId="2" borderId="1" xfId="0" applyNumberFormat="1" applyFill="1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view="pageBreakPreview" zoomScaleNormal="100" zoomScaleSheetLayoutView="100" workbookViewId="0">
      <selection activeCell="A30" sqref="A30"/>
    </sheetView>
  </sheetViews>
  <sheetFormatPr defaultRowHeight="12.75" x14ac:dyDescent="0.2"/>
  <cols>
    <col min="1" max="1" width="165.28515625" customWidth="1"/>
    <col min="2" max="2" width="10.85546875" customWidth="1"/>
    <col min="3" max="3" width="11.5703125" customWidth="1"/>
    <col min="4" max="5" width="11.28515625" customWidth="1"/>
    <col min="6" max="6" width="15.28515625" customWidth="1"/>
    <col min="7" max="7" width="16.7109375" customWidth="1"/>
    <col min="8" max="8" width="15.5703125" customWidth="1"/>
    <col min="9" max="9" width="17.42578125" customWidth="1"/>
    <col min="10" max="10" width="11.5703125" customWidth="1"/>
    <col min="12" max="12" width="44.140625" customWidth="1"/>
    <col min="13" max="13" width="4.42578125" customWidth="1"/>
    <col min="14" max="14" width="8.140625" customWidth="1"/>
    <col min="15" max="15" width="11.28515625" customWidth="1"/>
    <col min="17" max="17" width="44.5703125" customWidth="1"/>
    <col min="18" max="18" width="4.42578125" customWidth="1"/>
    <col min="19" max="19" width="8.7109375" customWidth="1"/>
    <col min="20" max="20" width="11.85546875" customWidth="1"/>
    <col min="21" max="21" width="6.7109375" customWidth="1"/>
    <col min="22" max="22" width="35.5703125" customWidth="1"/>
    <col min="23" max="23" width="5.140625" customWidth="1"/>
    <col min="24" max="24" width="11" customWidth="1"/>
    <col min="25" max="25" width="11.42578125" customWidth="1"/>
    <col min="27" max="27" width="35.140625" customWidth="1"/>
    <col min="30" max="30" width="10.7109375" customWidth="1"/>
    <col min="32" max="32" width="35.7109375" customWidth="1"/>
    <col min="33" max="33" width="6.42578125" customWidth="1"/>
    <col min="34" max="34" width="9.140625" customWidth="1"/>
    <col min="35" max="35" width="11.5703125" customWidth="1"/>
  </cols>
  <sheetData>
    <row r="1" spans="1:9" ht="19.5" customHeight="1" x14ac:dyDescent="0.25">
      <c r="A1" s="15" t="s">
        <v>29</v>
      </c>
      <c r="B1" s="2" t="s">
        <v>7</v>
      </c>
      <c r="C1" s="2" t="s">
        <v>11</v>
      </c>
      <c r="D1" s="2" t="s">
        <v>12</v>
      </c>
      <c r="E1" s="2" t="s">
        <v>10</v>
      </c>
      <c r="F1" s="3" t="s">
        <v>13</v>
      </c>
      <c r="G1" s="3" t="s">
        <v>14</v>
      </c>
      <c r="H1" s="3" t="s">
        <v>18</v>
      </c>
      <c r="I1" s="3" t="s">
        <v>19</v>
      </c>
    </row>
    <row r="2" spans="1:9" ht="17.100000000000001" customHeight="1" x14ac:dyDescent="0.2">
      <c r="A2" s="5" t="s">
        <v>5</v>
      </c>
      <c r="B2" s="8">
        <v>13</v>
      </c>
      <c r="C2" s="9">
        <v>24</v>
      </c>
      <c r="D2" s="9">
        <v>17</v>
      </c>
      <c r="E2" s="9">
        <f>SUM(B2:D2)</f>
        <v>54</v>
      </c>
      <c r="F2" s="16"/>
      <c r="G2" s="6">
        <f>F2*E2</f>
        <v>0</v>
      </c>
      <c r="H2" s="6">
        <f>G2*0.21</f>
        <v>0</v>
      </c>
      <c r="I2" s="6">
        <f>SUM(G2:H2)</f>
        <v>0</v>
      </c>
    </row>
    <row r="3" spans="1:9" ht="17.100000000000001" customHeight="1" x14ac:dyDescent="0.2">
      <c r="A3" s="5" t="s">
        <v>8</v>
      </c>
      <c r="B3" s="8">
        <v>24</v>
      </c>
      <c r="C3" s="9">
        <v>0</v>
      </c>
      <c r="D3" s="9">
        <v>12</v>
      </c>
      <c r="E3" s="9">
        <f t="shared" ref="E3:E20" si="0">SUM(B3:D3)</f>
        <v>36</v>
      </c>
      <c r="F3" s="16"/>
      <c r="G3" s="6">
        <f t="shared" ref="G3:G26" si="1">F3*E3</f>
        <v>0</v>
      </c>
      <c r="H3" s="6">
        <f t="shared" ref="H3:H28" si="2">G3*0.21</f>
        <v>0</v>
      </c>
      <c r="I3" s="6">
        <f t="shared" ref="I3:I26" si="3">SUM(G3:H3)</f>
        <v>0</v>
      </c>
    </row>
    <row r="4" spans="1:9" ht="17.100000000000001" customHeight="1" x14ac:dyDescent="0.2">
      <c r="A4" s="5" t="s">
        <v>4</v>
      </c>
      <c r="B4" s="8">
        <v>0</v>
      </c>
      <c r="C4" s="9">
        <v>18</v>
      </c>
      <c r="D4" s="9">
        <v>14</v>
      </c>
      <c r="E4" s="9">
        <f t="shared" si="0"/>
        <v>32</v>
      </c>
      <c r="F4" s="16"/>
      <c r="G4" s="6">
        <f t="shared" si="1"/>
        <v>0</v>
      </c>
      <c r="H4" s="6">
        <f t="shared" si="2"/>
        <v>0</v>
      </c>
      <c r="I4" s="6">
        <f t="shared" si="3"/>
        <v>0</v>
      </c>
    </row>
    <row r="5" spans="1:9" ht="17.100000000000001" customHeight="1" x14ac:dyDescent="0.2">
      <c r="A5" s="5" t="s">
        <v>9</v>
      </c>
      <c r="B5" s="8">
        <v>0</v>
      </c>
      <c r="C5" s="9">
        <v>2</v>
      </c>
      <c r="D5" s="9">
        <v>18</v>
      </c>
      <c r="E5" s="9">
        <f t="shared" si="0"/>
        <v>20</v>
      </c>
      <c r="F5" s="16"/>
      <c r="G5" s="6">
        <f t="shared" si="1"/>
        <v>0</v>
      </c>
      <c r="H5" s="6">
        <f t="shared" si="2"/>
        <v>0</v>
      </c>
      <c r="I5" s="6">
        <f t="shared" si="3"/>
        <v>0</v>
      </c>
    </row>
    <row r="6" spans="1:9" ht="17.100000000000001" customHeight="1" x14ac:dyDescent="0.2">
      <c r="A6" s="7" t="s">
        <v>2</v>
      </c>
      <c r="B6" s="8">
        <v>20</v>
      </c>
      <c r="C6" s="9">
        <v>24</v>
      </c>
      <c r="D6" s="9">
        <v>36</v>
      </c>
      <c r="E6" s="9">
        <f t="shared" si="0"/>
        <v>80</v>
      </c>
      <c r="F6" s="16"/>
      <c r="G6" s="6">
        <f t="shared" si="1"/>
        <v>0</v>
      </c>
      <c r="H6" s="6">
        <f t="shared" si="2"/>
        <v>0</v>
      </c>
      <c r="I6" s="6">
        <f t="shared" si="3"/>
        <v>0</v>
      </c>
    </row>
    <row r="7" spans="1:9" ht="17.100000000000001" customHeight="1" x14ac:dyDescent="0.2">
      <c r="A7" s="7" t="s">
        <v>0</v>
      </c>
      <c r="B7" s="8">
        <v>16</v>
      </c>
      <c r="C7" s="9">
        <v>12</v>
      </c>
      <c r="D7" s="9">
        <v>24</v>
      </c>
      <c r="E7" s="9">
        <f t="shared" si="0"/>
        <v>52</v>
      </c>
      <c r="F7" s="16"/>
      <c r="G7" s="6">
        <f t="shared" si="1"/>
        <v>0</v>
      </c>
      <c r="H7" s="6">
        <f t="shared" si="2"/>
        <v>0</v>
      </c>
      <c r="I7" s="6">
        <f t="shared" si="3"/>
        <v>0</v>
      </c>
    </row>
    <row r="8" spans="1:9" ht="17.100000000000001" customHeight="1" x14ac:dyDescent="0.2">
      <c r="A8" s="7" t="s">
        <v>1</v>
      </c>
      <c r="B8" s="8">
        <v>37</v>
      </c>
      <c r="C8" s="9">
        <v>44</v>
      </c>
      <c r="D8" s="9">
        <v>61</v>
      </c>
      <c r="E8" s="9">
        <f t="shared" si="0"/>
        <v>142</v>
      </c>
      <c r="F8" s="16"/>
      <c r="G8" s="6">
        <f t="shared" si="1"/>
        <v>0</v>
      </c>
      <c r="H8" s="6">
        <f t="shared" si="2"/>
        <v>0</v>
      </c>
      <c r="I8" s="6">
        <f t="shared" si="3"/>
        <v>0</v>
      </c>
    </row>
    <row r="9" spans="1:9" ht="17.100000000000001" customHeight="1" x14ac:dyDescent="0.2">
      <c r="A9" s="7" t="s">
        <v>3</v>
      </c>
      <c r="B9" s="8">
        <v>24</v>
      </c>
      <c r="C9" s="9">
        <v>2</v>
      </c>
      <c r="D9" s="9">
        <v>30</v>
      </c>
      <c r="E9" s="9">
        <f t="shared" si="0"/>
        <v>56</v>
      </c>
      <c r="F9" s="16"/>
      <c r="G9" s="6">
        <f t="shared" si="1"/>
        <v>0</v>
      </c>
      <c r="H9" s="6">
        <f t="shared" si="2"/>
        <v>0</v>
      </c>
      <c r="I9" s="6">
        <f t="shared" si="3"/>
        <v>0</v>
      </c>
    </row>
    <row r="10" spans="1:9" ht="17.100000000000001" customHeight="1" x14ac:dyDescent="0.2">
      <c r="A10" s="7" t="s">
        <v>6</v>
      </c>
      <c r="B10" s="8">
        <v>6</v>
      </c>
      <c r="C10" s="9">
        <v>2</v>
      </c>
      <c r="D10" s="9">
        <v>6</v>
      </c>
      <c r="E10" s="9">
        <f t="shared" si="0"/>
        <v>14</v>
      </c>
      <c r="F10" s="16"/>
      <c r="G10" s="6">
        <f t="shared" si="1"/>
        <v>0</v>
      </c>
      <c r="H10" s="6">
        <f t="shared" si="2"/>
        <v>0</v>
      </c>
      <c r="I10" s="6">
        <f t="shared" si="3"/>
        <v>0</v>
      </c>
    </row>
    <row r="11" spans="1:9" ht="17.100000000000001" customHeight="1" x14ac:dyDescent="0.2">
      <c r="A11" s="4"/>
      <c r="B11" s="9"/>
      <c r="C11" s="9"/>
      <c r="D11" s="9"/>
      <c r="E11" s="9"/>
      <c r="F11" s="16"/>
      <c r="G11" s="6"/>
      <c r="H11" s="6"/>
      <c r="I11" s="6"/>
    </row>
    <row r="12" spans="1:9" ht="17.100000000000001" customHeight="1" x14ac:dyDescent="0.2">
      <c r="A12" s="10" t="s">
        <v>25</v>
      </c>
      <c r="B12" s="9"/>
      <c r="C12" s="9"/>
      <c r="D12" s="9"/>
      <c r="E12" s="9"/>
      <c r="F12" s="16"/>
      <c r="G12" s="6"/>
      <c r="H12" s="6"/>
      <c r="I12" s="6"/>
    </row>
    <row r="13" spans="1:9" ht="17.100000000000001" customHeight="1" x14ac:dyDescent="0.2">
      <c r="A13" s="4" t="s">
        <v>22</v>
      </c>
      <c r="B13" s="9">
        <v>3</v>
      </c>
      <c r="C13" s="9">
        <v>4</v>
      </c>
      <c r="D13" s="9">
        <v>4</v>
      </c>
      <c r="E13" s="9">
        <f t="shared" si="0"/>
        <v>11</v>
      </c>
      <c r="F13" s="16"/>
      <c r="G13" s="6">
        <f t="shared" ref="G13:G18" si="4">F13*E13</f>
        <v>0</v>
      </c>
      <c r="H13" s="6">
        <f t="shared" ref="H13:H18" si="5">G13*0.21</f>
        <v>0</v>
      </c>
      <c r="I13" s="6">
        <f t="shared" ref="I13:I18" si="6">SUM(G13:H13)</f>
        <v>0</v>
      </c>
    </row>
    <row r="14" spans="1:9" ht="17.100000000000001" customHeight="1" x14ac:dyDescent="0.2">
      <c r="A14" s="4" t="s">
        <v>27</v>
      </c>
      <c r="B14" s="9"/>
      <c r="C14" s="9">
        <v>2</v>
      </c>
      <c r="D14" s="9"/>
      <c r="E14" s="9">
        <f t="shared" si="0"/>
        <v>2</v>
      </c>
      <c r="F14" s="16"/>
      <c r="G14" s="6">
        <f t="shared" si="4"/>
        <v>0</v>
      </c>
      <c r="H14" s="6">
        <f t="shared" si="5"/>
        <v>0</v>
      </c>
      <c r="I14" s="6">
        <f t="shared" si="6"/>
        <v>0</v>
      </c>
    </row>
    <row r="15" spans="1:9" ht="17.100000000000001" customHeight="1" x14ac:dyDescent="0.2">
      <c r="A15" s="4" t="s">
        <v>26</v>
      </c>
      <c r="B15" s="9">
        <v>2</v>
      </c>
      <c r="C15" s="9">
        <v>4</v>
      </c>
      <c r="D15" s="9">
        <v>6</v>
      </c>
      <c r="E15" s="9">
        <f t="shared" si="0"/>
        <v>12</v>
      </c>
      <c r="F15" s="16"/>
      <c r="G15" s="6">
        <f t="shared" si="4"/>
        <v>0</v>
      </c>
      <c r="H15" s="6">
        <f t="shared" si="5"/>
        <v>0</v>
      </c>
      <c r="I15" s="6">
        <f t="shared" si="6"/>
        <v>0</v>
      </c>
    </row>
    <row r="16" spans="1:9" ht="17.100000000000001" customHeight="1" x14ac:dyDescent="0.2">
      <c r="A16" s="4" t="s">
        <v>28</v>
      </c>
      <c r="B16" s="9"/>
      <c r="C16" s="9">
        <v>2</v>
      </c>
      <c r="D16" s="9"/>
      <c r="E16" s="9">
        <f t="shared" si="0"/>
        <v>2</v>
      </c>
      <c r="F16" s="16"/>
      <c r="G16" s="6">
        <f t="shared" si="4"/>
        <v>0</v>
      </c>
      <c r="H16" s="6">
        <f t="shared" si="5"/>
        <v>0</v>
      </c>
      <c r="I16" s="6">
        <f t="shared" si="6"/>
        <v>0</v>
      </c>
    </row>
    <row r="17" spans="1:9" ht="17.100000000000001" customHeight="1" x14ac:dyDescent="0.2">
      <c r="A17" s="4" t="s">
        <v>24</v>
      </c>
      <c r="B17" s="9">
        <v>5</v>
      </c>
      <c r="C17" s="9">
        <v>8</v>
      </c>
      <c r="D17" s="9">
        <v>10</v>
      </c>
      <c r="E17" s="9">
        <f t="shared" si="0"/>
        <v>23</v>
      </c>
      <c r="F17" s="16"/>
      <c r="G17" s="6">
        <f t="shared" si="4"/>
        <v>0</v>
      </c>
      <c r="H17" s="6">
        <f t="shared" si="5"/>
        <v>0</v>
      </c>
      <c r="I17" s="6">
        <f t="shared" si="6"/>
        <v>0</v>
      </c>
    </row>
    <row r="18" spans="1:9" ht="17.100000000000001" customHeight="1" x14ac:dyDescent="0.2">
      <c r="A18" s="4" t="s">
        <v>23</v>
      </c>
      <c r="B18" s="9">
        <v>5</v>
      </c>
      <c r="C18" s="9">
        <v>10</v>
      </c>
      <c r="D18" s="9">
        <v>10</v>
      </c>
      <c r="E18" s="9">
        <f t="shared" si="0"/>
        <v>25</v>
      </c>
      <c r="F18" s="16"/>
      <c r="G18" s="6">
        <f t="shared" si="4"/>
        <v>0</v>
      </c>
      <c r="H18" s="6">
        <f t="shared" si="5"/>
        <v>0</v>
      </c>
      <c r="I18" s="6">
        <f t="shared" si="6"/>
        <v>0</v>
      </c>
    </row>
    <row r="19" spans="1:9" ht="17.100000000000001" customHeight="1" x14ac:dyDescent="0.2">
      <c r="A19" s="14"/>
      <c r="B19" s="9"/>
      <c r="C19" s="9"/>
      <c r="D19" s="9"/>
      <c r="E19" s="9"/>
      <c r="F19" s="16"/>
      <c r="G19" s="6"/>
      <c r="H19" s="6"/>
      <c r="I19" s="6"/>
    </row>
    <row r="20" spans="1:9" ht="17.100000000000001" customHeight="1" x14ac:dyDescent="0.2">
      <c r="A20" s="17" t="s">
        <v>20</v>
      </c>
      <c r="B20" s="9">
        <v>86</v>
      </c>
      <c r="C20" s="9"/>
      <c r="D20" s="9"/>
      <c r="E20" s="9">
        <f t="shared" si="0"/>
        <v>86</v>
      </c>
      <c r="F20" s="16"/>
      <c r="G20" s="6">
        <f t="shared" ref="G20:G21" si="7">F20*E20</f>
        <v>0</v>
      </c>
      <c r="H20" s="6">
        <f t="shared" si="2"/>
        <v>0</v>
      </c>
      <c r="I20" s="6">
        <f t="shared" ref="I20:I21" si="8">SUM(G20:H20)</f>
        <v>0</v>
      </c>
    </row>
    <row r="21" spans="1:9" ht="17.100000000000001" customHeight="1" x14ac:dyDescent="0.2">
      <c r="A21" s="18"/>
      <c r="B21" s="9"/>
      <c r="C21" s="9">
        <v>130</v>
      </c>
      <c r="D21" s="9"/>
      <c r="E21" s="9">
        <f>SUM(B21:D21)</f>
        <v>130</v>
      </c>
      <c r="F21" s="16"/>
      <c r="G21" s="6">
        <f t="shared" si="7"/>
        <v>0</v>
      </c>
      <c r="H21" s="6">
        <f t="shared" si="2"/>
        <v>0</v>
      </c>
      <c r="I21" s="6">
        <f t="shared" si="8"/>
        <v>0</v>
      </c>
    </row>
    <row r="22" spans="1:9" ht="17.100000000000001" customHeight="1" x14ac:dyDescent="0.2">
      <c r="A22" s="19"/>
      <c r="B22" s="9"/>
      <c r="C22" s="9"/>
      <c r="D22" s="9">
        <v>146</v>
      </c>
      <c r="E22" s="9">
        <f>SUM(B22:D22)</f>
        <v>146</v>
      </c>
      <c r="F22" s="16"/>
      <c r="G22" s="6">
        <f t="shared" ref="G22" si="9">F22*E22</f>
        <v>0</v>
      </c>
      <c r="H22" s="6">
        <f t="shared" si="2"/>
        <v>0</v>
      </c>
      <c r="I22" s="6">
        <f t="shared" ref="I22" si="10">SUM(G22:H22)</f>
        <v>0</v>
      </c>
    </row>
    <row r="23" spans="1:9" ht="17.100000000000001" customHeight="1" x14ac:dyDescent="0.2">
      <c r="A23" s="4"/>
      <c r="B23" s="9"/>
      <c r="C23" s="9"/>
      <c r="D23" s="9"/>
      <c r="E23" s="9"/>
      <c r="F23" s="16"/>
      <c r="G23" s="6"/>
      <c r="H23" s="6"/>
      <c r="I23" s="6"/>
    </row>
    <row r="24" spans="1:9" ht="17.100000000000001" customHeight="1" x14ac:dyDescent="0.2">
      <c r="A24" s="7" t="s">
        <v>17</v>
      </c>
      <c r="B24" s="6">
        <v>7526</v>
      </c>
      <c r="C24" s="9"/>
      <c r="D24" s="9"/>
      <c r="E24" s="9">
        <v>1</v>
      </c>
      <c r="F24" s="16"/>
      <c r="G24" s="6">
        <f t="shared" si="1"/>
        <v>0</v>
      </c>
      <c r="H24" s="6">
        <f t="shared" si="2"/>
        <v>0</v>
      </c>
      <c r="I24" s="6">
        <f t="shared" si="3"/>
        <v>0</v>
      </c>
    </row>
    <row r="25" spans="1:9" ht="17.100000000000001" customHeight="1" x14ac:dyDescent="0.2">
      <c r="A25" s="7" t="s">
        <v>16</v>
      </c>
      <c r="B25" s="9"/>
      <c r="C25" s="6">
        <v>5832</v>
      </c>
      <c r="D25" s="9"/>
      <c r="E25" s="9">
        <v>1</v>
      </c>
      <c r="F25" s="16"/>
      <c r="G25" s="6">
        <f t="shared" si="1"/>
        <v>0</v>
      </c>
      <c r="H25" s="6">
        <f t="shared" si="2"/>
        <v>0</v>
      </c>
      <c r="I25" s="6">
        <f t="shared" si="3"/>
        <v>0</v>
      </c>
    </row>
    <row r="26" spans="1:9" ht="17.100000000000001" customHeight="1" x14ac:dyDescent="0.2">
      <c r="A26" s="7" t="s">
        <v>15</v>
      </c>
      <c r="B26" s="9"/>
      <c r="C26" s="9"/>
      <c r="D26" s="6">
        <v>7526</v>
      </c>
      <c r="E26" s="9">
        <v>1</v>
      </c>
      <c r="F26" s="16"/>
      <c r="G26" s="6">
        <f t="shared" si="1"/>
        <v>0</v>
      </c>
      <c r="H26" s="6">
        <f t="shared" si="2"/>
        <v>0</v>
      </c>
      <c r="I26" s="6">
        <f t="shared" si="3"/>
        <v>0</v>
      </c>
    </row>
    <row r="27" spans="1:9" ht="17.100000000000001" customHeight="1" x14ac:dyDescent="0.2">
      <c r="A27" s="4"/>
      <c r="B27" s="9"/>
      <c r="C27" s="9"/>
      <c r="D27" s="9"/>
      <c r="E27" s="9"/>
      <c r="F27" s="4"/>
      <c r="G27" s="4"/>
      <c r="H27" s="6"/>
      <c r="I27" s="6"/>
    </row>
    <row r="28" spans="1:9" ht="17.100000000000001" customHeight="1" x14ac:dyDescent="0.25">
      <c r="A28" s="13" t="s">
        <v>21</v>
      </c>
      <c r="B28" s="11"/>
      <c r="C28" s="11"/>
      <c r="D28" s="11"/>
      <c r="E28" s="11"/>
      <c r="F28" s="10"/>
      <c r="G28" s="12">
        <f>SUM(G2:G27)</f>
        <v>0</v>
      </c>
      <c r="H28" s="12">
        <f t="shared" si="2"/>
        <v>0</v>
      </c>
      <c r="I28" s="12">
        <f t="shared" ref="I28" si="11">SUM(G28:H28)</f>
        <v>0</v>
      </c>
    </row>
    <row r="42" spans="1:1" x14ac:dyDescent="0.2">
      <c r="A42" s="1"/>
    </row>
  </sheetData>
  <mergeCells count="1">
    <mergeCell ref="A20:A22"/>
  </mergeCells>
  <pageMargins left="0.70866141732283472" right="0.70866141732283472" top="0.78740157480314965" bottom="0.78740157480314965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Luboš</dc:creator>
  <cp:lastModifiedBy>Horák Václav</cp:lastModifiedBy>
  <cp:lastPrinted>2024-04-04T18:29:37Z</cp:lastPrinted>
  <dcterms:created xsi:type="dcterms:W3CDTF">2024-03-18T14:19:37Z</dcterms:created>
  <dcterms:modified xsi:type="dcterms:W3CDTF">2024-04-16T05:15:11Z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